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C48A38EE-D281-41FB-8263-6C66B6DCA1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J25" i="1" s="1"/>
  <c r="J27" i="1" s="1"/>
  <c r="I23" i="1"/>
  <c r="I25" i="1" s="1"/>
  <c r="I27" i="1" s="1"/>
  <c r="H23" i="1"/>
  <c r="H25" i="1" s="1"/>
  <c r="H27" i="1" s="1"/>
  <c r="G23" i="1"/>
  <c r="G25" i="1" s="1"/>
  <c r="E27" i="1"/>
  <c r="E25" i="1"/>
  <c r="F18" i="1"/>
  <c r="F23" i="1" s="1"/>
  <c r="F25" i="1" s="1"/>
  <c r="J10" i="1"/>
  <c r="J12" i="1" s="1"/>
  <c r="I10" i="1"/>
  <c r="I12" i="1" s="1"/>
  <c r="H10" i="1"/>
  <c r="H12" i="1" s="1"/>
  <c r="G10" i="1"/>
  <c r="G12" i="1" s="1"/>
  <c r="G13" i="1" s="1"/>
  <c r="F4" i="1"/>
  <c r="F10" i="1" s="1"/>
  <c r="F12" i="1" s="1"/>
  <c r="G27" i="1" l="1"/>
  <c r="G28" i="1" s="1"/>
  <c r="G26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<sst xmlns="http://schemas.openxmlformats.org/spreadsheetml/2006/main" count="53" uniqueCount="45">
  <si>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</si>
  <si>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</si>
  <si>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</si>
  <si>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</si>
  <si>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</si>
  <si>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</si>
  <si>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</si>
  <si>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</si>
  <si>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</si>
  <si>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</si>
  <si>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</si>
  <si>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</si>
  <si>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</si>
  <si>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</si>
  <si>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</si>
  <si>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</si>
  <si>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</si>
  <si>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</si>
  <si>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</si>
  <si>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</si>
  <si>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</si>
  <si>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</si>
  <si>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</si>
  <si>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</si>
  <si>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</si>
  <si>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200/5</t>
  </si>
  <si>
    <t>Масло сливочное/порциями/</t>
  </si>
  <si>
    <t>ПР</t>
  </si>
  <si>
    <t xml:space="preserve">Кондитерские изделия </t>
  </si>
  <si>
    <t>Хлеб пшеничный</t>
  </si>
  <si>
    <t>Хлеб ржаной</t>
  </si>
  <si>
    <t>Итого за день</t>
  </si>
  <si>
    <t>МАОУ ООШ №6</t>
  </si>
  <si>
    <t>Батон нарезной</t>
  </si>
  <si>
    <t>90/30</t>
  </si>
  <si>
    <t>Каша молочная Дружба с маслом сливочным</t>
  </si>
  <si>
    <t>Сыр порционно</t>
  </si>
  <si>
    <t>Кофейный напиток с молоком</t>
  </si>
  <si>
    <t>Фрукт сезонный</t>
  </si>
  <si>
    <t>70-71</t>
  </si>
  <si>
    <t>Овощи по сезону</t>
  </si>
  <si>
    <t>Суп из овощей со сметаной</t>
  </si>
  <si>
    <t>Рыба, тушенная в томате с овощами</t>
  </si>
  <si>
    <t>Картофель запечёный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</si>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</sst>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0" xfId="0" applyFont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8" xfId="0" applyFont="1" applyFill="1" applyBorder="1" applyProtection="1">
      <protection locked="0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13" fillId="0" borderId="1" xfId="3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10" fontId="11" fillId="0" borderId="1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vertical="center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4000000}"/>
    <cellStyle name="Обычный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49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14" customWidth="1"/>
    <col min="6" max="6" width="9.140625" style="14"/>
    <col min="7" max="7" width="13.42578125" style="21" customWidth="1"/>
    <col min="8" max="8" width="7.7109375" style="14" customWidth="1"/>
    <col min="9" max="9" width="7.85546875" style="14" customWidth="1"/>
    <col min="10" max="10" width="10.42578125" style="31" customWidth="1"/>
  </cols>
  <sheetData>
    <row r="1" spans="1:25" x14ac:dyDescent="0.25">
      <c r="A1" t="s">
        <v>0</v>
      </c>
      <c r="B1" s="38" t="s">
        <v>32</v>
      </c>
      <c r="C1" s="39"/>
      <c r="D1" s="40"/>
      <c r="E1" s="14" t="s">
        <v>18</v>
      </c>
      <c r="F1" s="18"/>
      <c r="I1" s="14" t="s">
        <v>23</v>
      </c>
      <c r="J1" s="22">
        <v>45173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7.5" customHeight="1" x14ac:dyDescent="0.25"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1" customFormat="1" x14ac:dyDescent="0.25">
      <c r="A3" s="31" t="s">
        <v>1</v>
      </c>
      <c r="B3" s="31" t="s">
        <v>2</v>
      </c>
      <c r="C3" s="31" t="s">
        <v>21</v>
      </c>
      <c r="D3" s="31" t="s">
        <v>3</v>
      </c>
      <c r="E3" s="31" t="s">
        <v>22</v>
      </c>
      <c r="F3" s="31" t="s">
        <v>4</v>
      </c>
      <c r="G3" s="32" t="s">
        <v>5</v>
      </c>
      <c r="H3" s="31" t="s">
        <v>6</v>
      </c>
      <c r="I3" s="34" t="s">
        <v>7</v>
      </c>
      <c r="J3" s="31" t="s">
        <v>8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1.5" x14ac:dyDescent="0.25">
      <c r="A4" s="4" t="s">
        <v>9</v>
      </c>
      <c r="B4" s="6" t="s">
        <v>10</v>
      </c>
      <c r="C4" s="41">
        <v>278</v>
      </c>
      <c r="D4" s="49" t="s">
        <v>35</v>
      </c>
      <c r="E4" s="50" t="s">
        <v>25</v>
      </c>
      <c r="F4" s="50">
        <f>1.83+20.28</f>
        <v>22.11</v>
      </c>
      <c r="G4" s="50">
        <v>220.2</v>
      </c>
      <c r="H4" s="50">
        <v>4.2</v>
      </c>
      <c r="I4" s="50">
        <v>6.9</v>
      </c>
      <c r="J4" s="50">
        <v>36.1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x14ac:dyDescent="0.25">
      <c r="A5" s="4"/>
      <c r="B5" s="2"/>
      <c r="C5" s="42">
        <v>14</v>
      </c>
      <c r="D5" s="46" t="s">
        <v>26</v>
      </c>
      <c r="E5" s="51">
        <v>10</v>
      </c>
      <c r="F5" s="51">
        <v>11</v>
      </c>
      <c r="G5" s="51">
        <v>65.72</v>
      </c>
      <c r="H5" s="51">
        <v>0.1</v>
      </c>
      <c r="I5" s="51">
        <v>7.2</v>
      </c>
      <c r="J5" s="51">
        <v>0.13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.75" x14ac:dyDescent="0.25">
      <c r="A6" s="4"/>
      <c r="B6" s="1"/>
      <c r="C6" s="42">
        <v>15</v>
      </c>
      <c r="D6" s="46" t="s">
        <v>36</v>
      </c>
      <c r="E6" s="51">
        <v>10</v>
      </c>
      <c r="F6" s="51">
        <v>8.39</v>
      </c>
      <c r="G6" s="51">
        <v>47</v>
      </c>
      <c r="H6" s="51">
        <v>2.2999999999999998</v>
      </c>
      <c r="I6" s="51">
        <v>2.95</v>
      </c>
      <c r="J6" s="51">
        <v>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x14ac:dyDescent="0.25">
      <c r="A7" s="4"/>
      <c r="B7" s="1" t="s">
        <v>19</v>
      </c>
      <c r="C7" s="43">
        <v>379</v>
      </c>
      <c r="D7" s="46" t="s">
        <v>37</v>
      </c>
      <c r="E7" s="50">
        <v>200</v>
      </c>
      <c r="F7" s="50">
        <v>8.15</v>
      </c>
      <c r="G7" s="50">
        <v>107</v>
      </c>
      <c r="H7" s="50">
        <v>1.5</v>
      </c>
      <c r="I7" s="50">
        <v>1.3</v>
      </c>
      <c r="J7" s="50">
        <v>22.4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x14ac:dyDescent="0.25">
      <c r="A8" s="4"/>
      <c r="B8" s="1" t="s">
        <v>11</v>
      </c>
      <c r="C8" s="44" t="s">
        <v>27</v>
      </c>
      <c r="D8" s="46" t="s">
        <v>33</v>
      </c>
      <c r="E8" s="51">
        <v>30</v>
      </c>
      <c r="F8" s="51">
        <v>2.85</v>
      </c>
      <c r="G8" s="51">
        <v>69</v>
      </c>
      <c r="H8" s="51">
        <v>1.95</v>
      </c>
      <c r="I8" s="51">
        <v>0.6</v>
      </c>
      <c r="J8" s="51">
        <v>13.8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x14ac:dyDescent="0.25">
      <c r="A9" s="4"/>
      <c r="B9" s="1" t="s">
        <v>19</v>
      </c>
      <c r="C9" s="44" t="s">
        <v>27</v>
      </c>
      <c r="D9" s="47" t="s">
        <v>38</v>
      </c>
      <c r="E9" s="52">
        <v>100</v>
      </c>
      <c r="F9" s="52">
        <v>11.36</v>
      </c>
      <c r="G9" s="56">
        <v>47</v>
      </c>
      <c r="H9" s="50">
        <v>0.4</v>
      </c>
      <c r="I9" s="50">
        <v>0.4</v>
      </c>
      <c r="J9" s="52">
        <v>9.8000000000000007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20" customFormat="1" ht="15.75" x14ac:dyDescent="0.25">
      <c r="A10" s="26"/>
      <c r="B10" s="27"/>
      <c r="C10" s="45"/>
      <c r="D10" s="48"/>
      <c r="E10" s="53">
        <v>555</v>
      </c>
      <c r="F10" s="53">
        <f>SUM(F4:F9)</f>
        <v>63.86</v>
      </c>
      <c r="G10" s="53">
        <f>SUM(G4:G9)</f>
        <v>555.91999999999996</v>
      </c>
      <c r="H10" s="53">
        <f>SUM(H4:H9)</f>
        <v>10.45</v>
      </c>
      <c r="I10" s="53">
        <f>SUM(I4:I9)</f>
        <v>19.350000000000001</v>
      </c>
      <c r="J10" s="53">
        <f>SUM(J4:J9)</f>
        <v>82.23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13" customFormat="1" ht="15.75" x14ac:dyDescent="0.25">
      <c r="A11" s="12"/>
      <c r="B11" s="8"/>
      <c r="C11" s="45" t="s">
        <v>27</v>
      </c>
      <c r="D11" s="48" t="s">
        <v>28</v>
      </c>
      <c r="E11" s="52">
        <v>20</v>
      </c>
      <c r="F11" s="54">
        <v>10.85</v>
      </c>
      <c r="G11" s="56">
        <v>88</v>
      </c>
      <c r="H11" s="50">
        <v>1.6</v>
      </c>
      <c r="I11" s="50">
        <v>2</v>
      </c>
      <c r="J11" s="52">
        <v>14.1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23" customFormat="1" ht="15.75" x14ac:dyDescent="0.25">
      <c r="B12" s="24"/>
      <c r="C12" s="25"/>
      <c r="D12" s="10"/>
      <c r="E12" s="55">
        <v>575</v>
      </c>
      <c r="F12" s="53">
        <f>F11+F10</f>
        <v>74.709999999999994</v>
      </c>
      <c r="G12" s="57">
        <f t="shared" ref="G12" si="0">G11+G10</f>
        <v>643.91999999999996</v>
      </c>
      <c r="H12" s="57">
        <f>H11+H10</f>
        <v>12.049999999999999</v>
      </c>
      <c r="I12" s="57">
        <f t="shared" ref="I12:J12" si="1">I11+I10</f>
        <v>21.35</v>
      </c>
      <c r="J12" s="57">
        <f t="shared" si="1"/>
        <v>96.33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28" customFormat="1" ht="15.75" x14ac:dyDescent="0.25">
      <c r="B13" s="29"/>
      <c r="C13" s="30"/>
      <c r="D13" s="10"/>
      <c r="E13" s="19"/>
      <c r="F13" s="19"/>
      <c r="G13" s="58">
        <f>G12/2350</f>
        <v>0.27400851063829784</v>
      </c>
      <c r="H13" s="19"/>
      <c r="I13" s="35"/>
      <c r="J13" s="17"/>
    </row>
    <row r="14" spans="1:25" s="11" customFormat="1" x14ac:dyDescent="0.25">
      <c r="B14" s="3"/>
      <c r="C14" s="16"/>
      <c r="D14" s="7"/>
      <c r="E14" s="7"/>
      <c r="F14" s="7"/>
      <c r="G14" s="7"/>
      <c r="H14" s="7"/>
      <c r="I14" s="36"/>
      <c r="J14" s="37"/>
    </row>
    <row r="15" spans="1:25" s="11" customFormat="1" x14ac:dyDescent="0.25">
      <c r="B15" s="3"/>
      <c r="C15" s="16"/>
      <c r="D15" s="7"/>
      <c r="E15" s="7"/>
      <c r="F15" s="7"/>
      <c r="G15" s="7"/>
      <c r="H15" s="7"/>
      <c r="I15" s="36"/>
      <c r="J15" s="37"/>
    </row>
    <row r="16" spans="1:25" ht="15.75" x14ac:dyDescent="0.25">
      <c r="A16" s="4" t="s">
        <v>12</v>
      </c>
      <c r="B16" s="6" t="s">
        <v>13</v>
      </c>
      <c r="C16" s="42" t="s">
        <v>39</v>
      </c>
      <c r="D16" s="46" t="s">
        <v>40</v>
      </c>
      <c r="E16" s="51">
        <v>60</v>
      </c>
      <c r="F16" s="63">
        <v>5.6</v>
      </c>
      <c r="G16" s="51">
        <v>55.68</v>
      </c>
      <c r="H16" s="51">
        <v>0.85</v>
      </c>
      <c r="I16" s="51">
        <v>3.6</v>
      </c>
      <c r="J16" s="51">
        <v>4.9000000000000004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4"/>
      <c r="B17" s="1" t="s">
        <v>14</v>
      </c>
      <c r="C17" s="41">
        <v>145</v>
      </c>
      <c r="D17" s="60" t="s">
        <v>41</v>
      </c>
      <c r="E17" s="64" t="s">
        <v>25</v>
      </c>
      <c r="F17" s="63">
        <v>10.9</v>
      </c>
      <c r="G17" s="67">
        <v>84</v>
      </c>
      <c r="H17" s="67">
        <v>2.56</v>
      </c>
      <c r="I17" s="67">
        <v>4.4800000000000004</v>
      </c>
      <c r="J17" s="67">
        <v>12.4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x14ac:dyDescent="0.25">
      <c r="A18" s="4"/>
      <c r="B18" s="1" t="s">
        <v>15</v>
      </c>
      <c r="C18" s="59">
        <v>294</v>
      </c>
      <c r="D18" s="73" t="s">
        <v>42</v>
      </c>
      <c r="E18" s="65" t="s">
        <v>34</v>
      </c>
      <c r="F18" s="63">
        <f>1.83+18.81</f>
        <v>20.64</v>
      </c>
      <c r="G18" s="65">
        <v>163.80000000000001</v>
      </c>
      <c r="H18" s="65">
        <v>13.2</v>
      </c>
      <c r="I18" s="65">
        <v>9.4</v>
      </c>
      <c r="J18" s="65">
        <v>4.5999999999999996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x14ac:dyDescent="0.25">
      <c r="A19" s="4"/>
      <c r="B19" s="1" t="s">
        <v>16</v>
      </c>
      <c r="C19" s="43">
        <v>476</v>
      </c>
      <c r="D19" s="61" t="s">
        <v>43</v>
      </c>
      <c r="E19" s="51">
        <v>150</v>
      </c>
      <c r="F19" s="63">
        <v>15.06</v>
      </c>
      <c r="G19" s="50">
        <v>286</v>
      </c>
      <c r="H19" s="50">
        <v>4.0999999999999996</v>
      </c>
      <c r="I19" s="50">
        <v>11.7</v>
      </c>
      <c r="J19" s="50">
        <v>33.6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x14ac:dyDescent="0.25">
      <c r="A20" s="4"/>
      <c r="B20" s="1" t="s">
        <v>24</v>
      </c>
      <c r="C20" s="44">
        <v>388</v>
      </c>
      <c r="D20" s="61" t="s">
        <v>44</v>
      </c>
      <c r="E20" s="51">
        <v>200</v>
      </c>
      <c r="F20" s="63">
        <v>8</v>
      </c>
      <c r="G20" s="68">
        <v>103</v>
      </c>
      <c r="H20" s="68">
        <v>0.7</v>
      </c>
      <c r="I20" s="68">
        <v>0.3</v>
      </c>
      <c r="J20" s="68">
        <v>24.4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x14ac:dyDescent="0.25">
      <c r="A21" s="4"/>
      <c r="B21" s="1" t="s">
        <v>20</v>
      </c>
      <c r="C21" s="44" t="s">
        <v>27</v>
      </c>
      <c r="D21" s="61" t="s">
        <v>30</v>
      </c>
      <c r="E21" s="51">
        <v>30</v>
      </c>
      <c r="F21" s="63">
        <v>1.8</v>
      </c>
      <c r="G21" s="68">
        <v>66</v>
      </c>
      <c r="H21" s="68">
        <v>2.4</v>
      </c>
      <c r="I21" s="68">
        <v>0.5</v>
      </c>
      <c r="J21" s="68">
        <v>12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x14ac:dyDescent="0.25">
      <c r="A22" s="4"/>
      <c r="B22" s="1" t="s">
        <v>17</v>
      </c>
      <c r="C22" s="44" t="s">
        <v>27</v>
      </c>
      <c r="D22" s="61" t="s">
        <v>29</v>
      </c>
      <c r="E22" s="51">
        <v>30</v>
      </c>
      <c r="F22" s="63">
        <v>1.86</v>
      </c>
      <c r="G22" s="68">
        <v>82.2</v>
      </c>
      <c r="H22" s="68">
        <v>3.2</v>
      </c>
      <c r="I22" s="68">
        <v>1.4</v>
      </c>
      <c r="J22" s="68">
        <v>13.1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x14ac:dyDescent="0.25">
      <c r="A23" s="4"/>
      <c r="B23" s="8"/>
      <c r="C23" s="45"/>
      <c r="D23" s="41"/>
      <c r="E23" s="66">
        <v>795</v>
      </c>
      <c r="F23" s="66">
        <f>SUM(F16:F22)</f>
        <v>63.86</v>
      </c>
      <c r="G23" s="69">
        <f>SUM(G16:G22)</f>
        <v>840.68000000000006</v>
      </c>
      <c r="H23" s="53">
        <f>SUM(H16:H22)</f>
        <v>27.009999999999998</v>
      </c>
      <c r="I23" s="53">
        <f>SUM(I16:I22)</f>
        <v>31.38</v>
      </c>
      <c r="J23" s="53">
        <f>SUM(J16:J22)</f>
        <v>105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6.5" thickBot="1" x14ac:dyDescent="0.3">
      <c r="A24" s="5"/>
      <c r="B24" s="2"/>
      <c r="C24" s="45" t="s">
        <v>27</v>
      </c>
      <c r="D24" s="48" t="s">
        <v>28</v>
      </c>
      <c r="E24" s="52">
        <v>20</v>
      </c>
      <c r="F24" s="54">
        <v>10.85</v>
      </c>
      <c r="G24" s="56">
        <v>88</v>
      </c>
      <c r="H24" s="50">
        <v>1.6</v>
      </c>
      <c r="I24" s="50">
        <v>2</v>
      </c>
      <c r="J24" s="52">
        <v>14.1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x14ac:dyDescent="0.25">
      <c r="A25" s="4"/>
      <c r="B25" s="9"/>
      <c r="C25" s="45"/>
      <c r="D25" s="48"/>
      <c r="E25" s="55">
        <f>E23+20</f>
        <v>815</v>
      </c>
      <c r="F25" s="53">
        <f>F24+F23</f>
        <v>74.709999999999994</v>
      </c>
      <c r="G25" s="57">
        <f t="shared" ref="G25" si="2">G24+G23</f>
        <v>928.68000000000006</v>
      </c>
      <c r="H25" s="57">
        <f>H24+H23</f>
        <v>28.61</v>
      </c>
      <c r="I25" s="57">
        <f t="shared" ref="I25:J25" si="3">I24+I23</f>
        <v>33.379999999999995</v>
      </c>
      <c r="J25" s="57">
        <f t="shared" si="3"/>
        <v>119.1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1" customFormat="1" ht="15.75" x14ac:dyDescent="0.25">
      <c r="B26" s="2"/>
      <c r="C26" s="45"/>
      <c r="D26" s="41"/>
      <c r="E26" s="66"/>
      <c r="F26" s="66"/>
      <c r="G26" s="70">
        <f>G25/2350</f>
        <v>0.3951829787234043</v>
      </c>
      <c r="H26" s="53"/>
      <c r="I26" s="53"/>
      <c r="J26" s="53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x14ac:dyDescent="0.25">
      <c r="A27" s="4"/>
      <c r="B27" s="9"/>
      <c r="C27" s="45"/>
      <c r="D27" s="62" t="s">
        <v>31</v>
      </c>
      <c r="E27" s="53">
        <f>E25+E13</f>
        <v>815</v>
      </c>
      <c r="F27" s="53"/>
      <c r="G27" s="53">
        <f>G13+G25</f>
        <v>928.95400851063835</v>
      </c>
      <c r="H27" s="53">
        <f>H13+H25</f>
        <v>28.61</v>
      </c>
      <c r="I27" s="53">
        <f>I13+I25</f>
        <v>33.379999999999995</v>
      </c>
      <c r="J27" s="53">
        <f>J13+J25</f>
        <v>119.1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" customFormat="1" ht="15.75" x14ac:dyDescent="0.25">
      <c r="A28" s="33"/>
      <c r="B28" s="2"/>
      <c r="C28" s="15"/>
      <c r="D28" s="17"/>
      <c r="E28" s="53"/>
      <c r="F28" s="53"/>
      <c r="G28" s="70">
        <f>G27/2350</f>
        <v>0.39529957808963334</v>
      </c>
      <c r="H28" s="53"/>
      <c r="I28" s="53"/>
      <c r="J28" s="53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J29" s="7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I30" s="72"/>
      <c r="J30" s="7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I31" s="72"/>
      <c r="J31" s="72"/>
    </row>
    <row r="32" spans="1:25" x14ac:dyDescent="0.25">
      <c r="I32" s="72"/>
      <c r="J32" s="72"/>
    </row>
    <row r="33" spans="9:10" x14ac:dyDescent="0.25">
      <c r="I33" s="72"/>
      <c r="J33" s="72"/>
    </row>
    <row r="34" spans="9:10" x14ac:dyDescent="0.25">
      <c r="I34" s="72"/>
      <c r="J34" s="72"/>
    </row>
    <row r="35" spans="9:10" x14ac:dyDescent="0.25">
      <c r="I35" s="72"/>
      <c r="J35" s="72"/>
    </row>
    <row r="36" spans="9:10" x14ac:dyDescent="0.25">
      <c r="I36" s="72"/>
      <c r="J36" s="72"/>
    </row>
    <row r="37" spans="9:10" x14ac:dyDescent="0.25">
      <c r="I37" s="72"/>
      <c r="J37" s="72"/>
    </row>
    <row r="38" spans="9:10" x14ac:dyDescent="0.25">
      <c r="I38" s="72"/>
      <c r="J38" s="72"/>
    </row>
    <row r="39" spans="9:10" x14ac:dyDescent="0.25">
      <c r="I39" s="72"/>
      <c r="J39" s="72"/>
    </row>
    <row r="40" spans="9:10" x14ac:dyDescent="0.25">
      <c r="I40" s="72"/>
      <c r="J40" s="72"/>
    </row>
    <row r="41" spans="9:10" x14ac:dyDescent="0.25">
      <c r="I41" s="72"/>
      <c r="J41" s="72"/>
    </row>
    <row r="42" spans="9:10" x14ac:dyDescent="0.25">
      <c r="I42" s="72"/>
      <c r="J42" s="72"/>
    </row>
    <row r="43" spans="9:10" x14ac:dyDescent="0.25">
      <c r="I43" s="72"/>
      <c r="J43" s="72"/>
    </row>
    <row r="44" spans="9:10" x14ac:dyDescent="0.25">
      <c r="I44" s="72"/>
      <c r="J44" s="72"/>
    </row>
    <row r="45" spans="9:10" x14ac:dyDescent="0.25">
      <c r="I45" s="72"/>
      <c r="J45" s="72"/>
    </row>
    <row r="46" spans="9:10" x14ac:dyDescent="0.25">
      <c r="I46" s="72"/>
      <c r="J46" s="72"/>
    </row>
    <row r="47" spans="9:10" x14ac:dyDescent="0.25">
      <c r="I47" s="72"/>
      <c r="J47" s="72"/>
    </row>
    <row r="48" spans="9:10" x14ac:dyDescent="0.25">
      <c r="I48" s="72"/>
      <c r="J48" s="72"/>
    </row>
    <row r="49" spans="9:10" x14ac:dyDescent="0.25">
      <c r="I49" s="72"/>
      <c r="J49" s="7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2023-09-05T10:25:48Z</dcterms:modified>
</cp:coreProperties>
</file>