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для фудмониторинга\"/>
    </mc:Choice>
  </mc:AlternateContent>
  <xr:revisionPtr revIDLastSave="0" documentId="13_ncr:1_{7B9B1355-FD01-4CA1-8CA6-6DF3F333C04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J24" i="1" s="1"/>
  <c r="H22" i="1"/>
  <c r="H24" i="1" s="1"/>
  <c r="J20" i="1"/>
  <c r="I20" i="1"/>
  <c r="I22" i="1" s="1"/>
  <c r="I24" i="1" s="1"/>
  <c r="H20" i="1"/>
  <c r="G20" i="1"/>
  <c r="G22" i="1" s="1"/>
  <c r="E22" i="1"/>
  <c r="E24" i="1" s="1"/>
  <c r="F16" i="1"/>
  <c r="F20" i="1" s="1"/>
  <c r="F22" i="1" s="1"/>
  <c r="J9" i="1"/>
  <c r="J11" i="1" s="1"/>
  <c r="I9" i="1"/>
  <c r="I11" i="1" s="1"/>
  <c r="H9" i="1"/>
  <c r="H11" i="1" s="1"/>
  <c r="G9" i="1"/>
  <c r="G11" i="1" s="1"/>
  <c r="G12" i="1" s="1"/>
  <c r="F9" i="1"/>
  <c r="F11" i="1" s="1"/>
  <c r="E9" i="1"/>
  <c r="E11" i="1" s="1"/>
  <c r="F4" i="1"/>
  <c r="G24" i="1" l="1"/>
  <c r="G25" i="1" s="1"/>
  <c r="G23" i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<sst xmlns="http://schemas.openxmlformats.org/spreadsheetml/2006/main" count="50" uniqueCount="45">
  <si>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</si>
  <si>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</si>
  <si>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</si>
  <si>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</si>
  <si>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</si>
  <si>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</si>
  <si>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</si>
  <si>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</si>
  <si>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</si>
  <si>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</si>
  <si>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</si>
  <si>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</si>
  <si>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</si>
  <si>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</si>
  <si>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</si>
  <si>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</si>
  <si>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</si>
  <si>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</si>
  <si>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</si>
  <si>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</si>
  <si>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</si>
  <si>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</si>
  <si>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</si>
  <si>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</si>
  <si>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</si>
  <si>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ПР</t>
  </si>
  <si>
    <t xml:space="preserve">Кондитерские изделия </t>
  </si>
  <si>
    <t>Хлеб пшеничный</t>
  </si>
  <si>
    <t>Хлеб ржаной</t>
  </si>
  <si>
    <t>Итого за день</t>
  </si>
  <si>
    <t>МАОУ ООШ №6</t>
  </si>
  <si>
    <t>Батон нарезной</t>
  </si>
  <si>
    <t>170/70</t>
  </si>
  <si>
    <t>Кондитерские изделия</t>
  </si>
  <si>
    <t>Запеканка из творога</t>
  </si>
  <si>
    <t xml:space="preserve">ПР </t>
  </si>
  <si>
    <t>Молоко сгущёное</t>
  </si>
  <si>
    <t>Какао с молоком</t>
  </si>
  <si>
    <t>Фрукт сезонный</t>
  </si>
  <si>
    <t>70-71</t>
  </si>
  <si>
    <t>Овощи по сезону</t>
  </si>
  <si>
    <t>Рассольник Ленинградский на м/к бульоне со сметаной</t>
  </si>
  <si>
    <t>200/5</t>
  </si>
  <si>
    <t>Плов из курицы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</si>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</sst>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0" fontId="1" fillId="0" borderId="0" xfId="0" applyFont="1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0" borderId="5" xfId="0" applyFont="1" applyBorder="1"/>
    <xf numFmtId="0" fontId="3" fillId="2" borderId="8" xfId="0" applyFont="1" applyFill="1" applyBorder="1" applyProtection="1">
      <protection locked="0"/>
    </xf>
    <xf numFmtId="0" fontId="3" fillId="0" borderId="0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/>
    <xf numFmtId="0" fontId="6" fillId="3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10" fontId="9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0" fillId="2" borderId="0" xfId="0" applyFill="1" applyBorder="1" applyProtection="1">
      <protection locked="0"/>
    </xf>
    <xf numFmtId="2" fontId="6" fillId="0" borderId="0" xfId="1" applyNumberFormat="1" applyFont="1" applyFill="1" applyBorder="1" applyAlignment="1">
      <alignment horizontal="center" vertical="top" wrapText="1"/>
    </xf>
    <xf numFmtId="0" fontId="0" fillId="2" borderId="0" xfId="0" applyFill="1" applyBorder="1" applyAlignment="1" applyProtection="1">
      <alignment horizontal="center"/>
      <protection locked="0"/>
    </xf>
    <xf numFmtId="0" fontId="3" fillId="2" borderId="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/>
    <xf numFmtId="2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top" wrapText="1"/>
    </xf>
  </cellXfs>
  <cellStyles count="6">
    <cellStyle name="Excel Built-in Normal" xfId="2" xr:uid="{00000000-0005-0000-0000-000000000000}"/>
    <cellStyle name="Обычный" xfId="0" builtinId="0"/>
    <cellStyle name="Обычный 2" xfId="3" xr:uid="{00000000-0005-0000-0000-000002000000}"/>
    <cellStyle name="Обычный 3" xfId="4" xr:uid="{00000000-0005-0000-0000-000003000000}"/>
    <cellStyle name="Обычный 3 2" xfId="5" xr:uid="{00000000-0005-0000-0000-000004000000}"/>
    <cellStyle name="Обычный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Y43"/>
  <sheetViews>
    <sheetView showGridLine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style="14" customWidth="1"/>
    <col min="4" max="4" width="41.5703125" customWidth="1"/>
    <col min="5" max="5" width="10.140625" style="14" customWidth="1"/>
    <col min="6" max="6" width="9.140625" style="14"/>
    <col min="7" max="7" width="13.42578125" style="18" customWidth="1"/>
    <col min="8" max="8" width="7.7109375" style="14" customWidth="1"/>
    <col min="9" max="9" width="7.85546875" style="14" customWidth="1"/>
    <col min="10" max="10" width="10.42578125" style="27" customWidth="1"/>
  </cols>
  <sheetData>
    <row r="1" spans="1:25" x14ac:dyDescent="0.25">
      <c r="A1" t="s">
        <v>0</v>
      </c>
      <c r="B1" s="59" t="s">
        <v>30</v>
      </c>
      <c r="C1" s="60"/>
      <c r="D1" s="61"/>
      <c r="E1" s="14" t="s">
        <v>18</v>
      </c>
      <c r="F1" s="16"/>
      <c r="I1" s="14" t="s">
        <v>23</v>
      </c>
      <c r="J1" s="19">
        <v>45176</v>
      </c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7.5" customHeight="1" x14ac:dyDescent="0.25"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s="1" customFormat="1" x14ac:dyDescent="0.25">
      <c r="A3" s="27" t="s">
        <v>1</v>
      </c>
      <c r="B3" s="27" t="s">
        <v>2</v>
      </c>
      <c r="C3" s="27" t="s">
        <v>21</v>
      </c>
      <c r="D3" s="27" t="s">
        <v>3</v>
      </c>
      <c r="E3" s="27" t="s">
        <v>22</v>
      </c>
      <c r="F3" s="27" t="s">
        <v>4</v>
      </c>
      <c r="G3" s="28" t="s">
        <v>5</v>
      </c>
      <c r="H3" s="27" t="s">
        <v>6</v>
      </c>
      <c r="I3" s="29" t="s">
        <v>7</v>
      </c>
      <c r="J3" s="27" t="s">
        <v>8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5.75" x14ac:dyDescent="0.25">
      <c r="A4" s="4" t="s">
        <v>9</v>
      </c>
      <c r="B4" s="6" t="s">
        <v>10</v>
      </c>
      <c r="C4" s="33">
        <v>320</v>
      </c>
      <c r="D4" s="63" t="s">
        <v>34</v>
      </c>
      <c r="E4" s="54">
        <v>150</v>
      </c>
      <c r="F4" s="54">
        <f>1.83+33.46</f>
        <v>35.29</v>
      </c>
      <c r="G4" s="41">
        <v>206</v>
      </c>
      <c r="H4" s="41">
        <v>18</v>
      </c>
      <c r="I4" s="41">
        <v>13.6</v>
      </c>
      <c r="J4" s="41">
        <v>34.200000000000003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5.75" x14ac:dyDescent="0.25">
      <c r="A5" s="4"/>
      <c r="B5" s="2"/>
      <c r="C5" s="33" t="s">
        <v>35</v>
      </c>
      <c r="D5" s="62" t="s">
        <v>36</v>
      </c>
      <c r="E5" s="54">
        <v>20</v>
      </c>
      <c r="F5" s="54">
        <v>5.5</v>
      </c>
      <c r="G5" s="41">
        <v>59.6</v>
      </c>
      <c r="H5" s="41">
        <v>1.3</v>
      </c>
      <c r="I5" s="41">
        <v>1.4</v>
      </c>
      <c r="J5" s="41">
        <v>10.199999999999999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5.75" x14ac:dyDescent="0.25">
      <c r="A6" s="4"/>
      <c r="B6" s="1"/>
      <c r="C6" s="33" t="s">
        <v>25</v>
      </c>
      <c r="D6" s="35" t="s">
        <v>31</v>
      </c>
      <c r="E6" s="38">
        <v>30</v>
      </c>
      <c r="F6" s="38">
        <v>2.85</v>
      </c>
      <c r="G6" s="38">
        <v>69</v>
      </c>
      <c r="H6" s="38">
        <v>1.95</v>
      </c>
      <c r="I6" s="38">
        <v>0.6</v>
      </c>
      <c r="J6" s="38">
        <v>13.8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5.75" x14ac:dyDescent="0.25">
      <c r="A7" s="4"/>
      <c r="B7" s="1" t="s">
        <v>19</v>
      </c>
      <c r="C7" s="32">
        <v>382</v>
      </c>
      <c r="D7" s="62" t="s">
        <v>37</v>
      </c>
      <c r="E7" s="38">
        <v>200</v>
      </c>
      <c r="F7" s="38">
        <v>8.86</v>
      </c>
      <c r="G7" s="38">
        <v>134</v>
      </c>
      <c r="H7" s="38">
        <v>2.9</v>
      </c>
      <c r="I7" s="38">
        <v>2.5</v>
      </c>
      <c r="J7" s="38">
        <v>24.8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5.75" x14ac:dyDescent="0.25">
      <c r="A8" s="4"/>
      <c r="B8" s="1" t="s">
        <v>11</v>
      </c>
      <c r="C8" s="32"/>
      <c r="D8" s="62" t="s">
        <v>38</v>
      </c>
      <c r="E8" s="39">
        <v>150</v>
      </c>
      <c r="F8" s="39">
        <v>11.36</v>
      </c>
      <c r="G8" s="43">
        <v>70.5</v>
      </c>
      <c r="H8" s="37">
        <v>0.6</v>
      </c>
      <c r="I8" s="37">
        <v>0.6</v>
      </c>
      <c r="J8" s="39">
        <v>14.7</v>
      </c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5.75" x14ac:dyDescent="0.25">
      <c r="A9" s="4"/>
      <c r="B9" s="1" t="s">
        <v>19</v>
      </c>
      <c r="C9" s="34"/>
      <c r="D9" s="36"/>
      <c r="E9" s="40">
        <f t="shared" ref="E9:F9" si="0">SUM(E4:E8)</f>
        <v>550</v>
      </c>
      <c r="F9" s="40">
        <f>SUM(F4:F8)</f>
        <v>63.86</v>
      </c>
      <c r="G9" s="40">
        <f t="shared" ref="G9:J9" si="1">SUM(G4:G8)</f>
        <v>539.1</v>
      </c>
      <c r="H9" s="40">
        <f t="shared" si="1"/>
        <v>24.75</v>
      </c>
      <c r="I9" s="40">
        <f t="shared" si="1"/>
        <v>18.700000000000003</v>
      </c>
      <c r="J9" s="40">
        <f t="shared" si="1"/>
        <v>97.7</v>
      </c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7" customFormat="1" ht="15.75" x14ac:dyDescent="0.25">
      <c r="A10" s="22"/>
      <c r="B10" s="23"/>
      <c r="C10" s="34" t="s">
        <v>25</v>
      </c>
      <c r="D10" s="36" t="s">
        <v>33</v>
      </c>
      <c r="E10" s="39">
        <v>20</v>
      </c>
      <c r="F10" s="41">
        <v>10.85</v>
      </c>
      <c r="G10" s="43">
        <v>88</v>
      </c>
      <c r="H10" s="37">
        <v>1.6</v>
      </c>
      <c r="I10" s="37">
        <v>2</v>
      </c>
      <c r="J10" s="39">
        <v>14.1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s="13" customFormat="1" ht="15.75" x14ac:dyDescent="0.25">
      <c r="A11" s="12"/>
      <c r="B11" s="8"/>
      <c r="C11" s="34"/>
      <c r="D11" s="36"/>
      <c r="E11" s="53">
        <f>E9+20</f>
        <v>570</v>
      </c>
      <c r="F11" s="40">
        <f>F10+F9</f>
        <v>74.709999999999994</v>
      </c>
      <c r="G11" s="44">
        <f t="shared" ref="G11" si="2">G10+G9</f>
        <v>627.1</v>
      </c>
      <c r="H11" s="44">
        <f>H10+H9</f>
        <v>26.35</v>
      </c>
      <c r="I11" s="44">
        <f t="shared" ref="I11:J11" si="3">I10+I9</f>
        <v>20.700000000000003</v>
      </c>
      <c r="J11" s="44">
        <f t="shared" si="3"/>
        <v>111.8</v>
      </c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20" customFormat="1" ht="15.75" x14ac:dyDescent="0.25">
      <c r="B12" s="21"/>
      <c r="C12" s="34"/>
      <c r="D12" s="36"/>
      <c r="E12" s="39"/>
      <c r="F12" s="40"/>
      <c r="G12" s="45">
        <f>G11/2350</f>
        <v>0.26685106382978724</v>
      </c>
      <c r="H12" s="44"/>
      <c r="I12" s="44"/>
      <c r="J12" s="4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s="24" customFormat="1" x14ac:dyDescent="0.25">
      <c r="B13" s="25"/>
      <c r="C13" s="26"/>
      <c r="D13" s="10"/>
      <c r="E13" s="7"/>
      <c r="F13" s="7"/>
      <c r="G13" s="7"/>
      <c r="H13" s="7"/>
      <c r="I13" s="30"/>
      <c r="J13" s="31"/>
    </row>
    <row r="14" spans="1:25" s="11" customFormat="1" ht="15.75" x14ac:dyDescent="0.25">
      <c r="B14" s="3"/>
      <c r="C14" s="15"/>
      <c r="D14" s="7"/>
      <c r="E14" s="38">
        <v>60</v>
      </c>
      <c r="F14" s="38">
        <v>5.6</v>
      </c>
      <c r="G14" s="38">
        <v>55.68</v>
      </c>
      <c r="H14" s="38">
        <v>0.85</v>
      </c>
      <c r="I14" s="38">
        <v>3.6</v>
      </c>
      <c r="J14" s="38">
        <v>4.9000000000000004</v>
      </c>
    </row>
    <row r="15" spans="1:25" s="11" customFormat="1" ht="15.75" x14ac:dyDescent="0.25">
      <c r="B15" s="3"/>
      <c r="C15" s="15"/>
      <c r="D15" s="7"/>
      <c r="E15" s="48" t="s">
        <v>42</v>
      </c>
      <c r="F15" s="48">
        <v>12.72</v>
      </c>
      <c r="G15" s="48">
        <v>106.4</v>
      </c>
      <c r="H15" s="48">
        <v>2.4</v>
      </c>
      <c r="I15" s="48">
        <v>4.6399999999999997</v>
      </c>
      <c r="J15" s="48">
        <v>23.76</v>
      </c>
    </row>
    <row r="16" spans="1:25" ht="15.75" x14ac:dyDescent="0.25">
      <c r="A16" s="4" t="s">
        <v>12</v>
      </c>
      <c r="B16" s="6" t="s">
        <v>13</v>
      </c>
      <c r="C16" s="64" t="s">
        <v>39</v>
      </c>
      <c r="D16" s="35" t="s">
        <v>40</v>
      </c>
      <c r="E16" s="37" t="s">
        <v>32</v>
      </c>
      <c r="F16" s="37">
        <f>1.83+28.05</f>
        <v>29.880000000000003</v>
      </c>
      <c r="G16" s="67">
        <v>391.6</v>
      </c>
      <c r="H16" s="67">
        <v>17.489999999999998</v>
      </c>
      <c r="I16" s="67">
        <v>15.07</v>
      </c>
      <c r="J16" s="67">
        <v>40.6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31.5" x14ac:dyDescent="0.25">
      <c r="A17" s="4"/>
      <c r="B17" s="1" t="s">
        <v>14</v>
      </c>
      <c r="C17" s="33">
        <v>96</v>
      </c>
      <c r="D17" s="65" t="s">
        <v>41</v>
      </c>
      <c r="E17" s="39">
        <v>200</v>
      </c>
      <c r="F17" s="39">
        <v>12</v>
      </c>
      <c r="G17" s="39">
        <v>111</v>
      </c>
      <c r="H17" s="37">
        <v>0.1</v>
      </c>
      <c r="I17" s="37"/>
      <c r="J17" s="37">
        <v>27.9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.75" x14ac:dyDescent="0.25">
      <c r="A18" s="4"/>
      <c r="B18" s="1" t="s">
        <v>15</v>
      </c>
      <c r="C18" s="32">
        <v>265</v>
      </c>
      <c r="D18" s="63" t="s">
        <v>43</v>
      </c>
      <c r="E18" s="38">
        <v>30</v>
      </c>
      <c r="F18" s="38">
        <v>1.8</v>
      </c>
      <c r="G18" s="50">
        <v>66</v>
      </c>
      <c r="H18" s="50">
        <v>2.4</v>
      </c>
      <c r="I18" s="50">
        <v>0.5</v>
      </c>
      <c r="J18" s="50">
        <v>12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.75" x14ac:dyDescent="0.25">
      <c r="A19" s="4"/>
      <c r="B19" s="1" t="s">
        <v>16</v>
      </c>
      <c r="C19" s="32">
        <v>276</v>
      </c>
      <c r="D19" s="66" t="s">
        <v>44</v>
      </c>
      <c r="E19" s="38">
        <v>30</v>
      </c>
      <c r="F19" s="38">
        <v>1.86</v>
      </c>
      <c r="G19" s="50">
        <v>82.2</v>
      </c>
      <c r="H19" s="50">
        <v>3.2</v>
      </c>
      <c r="I19" s="50">
        <v>1.4</v>
      </c>
      <c r="J19" s="50">
        <v>13.1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.75" x14ac:dyDescent="0.25">
      <c r="A20" s="4"/>
      <c r="B20" s="1" t="s">
        <v>24</v>
      </c>
      <c r="C20" s="33" t="s">
        <v>25</v>
      </c>
      <c r="D20" s="46" t="s">
        <v>28</v>
      </c>
      <c r="E20" s="40">
        <v>765</v>
      </c>
      <c r="F20" s="40">
        <f>SUM(F14:F19)</f>
        <v>63.86</v>
      </c>
      <c r="G20" s="68">
        <f>SUM(G14:G19)</f>
        <v>812.88000000000011</v>
      </c>
      <c r="H20" s="40">
        <f>SUM(H14:H19)</f>
        <v>26.439999999999998</v>
      </c>
      <c r="I20" s="40">
        <f>SUM(I14:I19)</f>
        <v>25.21</v>
      </c>
      <c r="J20" s="40">
        <f>SUM(J14:J19)</f>
        <v>122.25999999999999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.75" x14ac:dyDescent="0.25">
      <c r="A21" s="4"/>
      <c r="B21" s="1" t="s">
        <v>20</v>
      </c>
      <c r="C21" s="33" t="s">
        <v>25</v>
      </c>
      <c r="D21" s="46" t="s">
        <v>27</v>
      </c>
      <c r="E21" s="39">
        <v>20</v>
      </c>
      <c r="F21" s="41">
        <v>10.85</v>
      </c>
      <c r="G21" s="43">
        <v>88</v>
      </c>
      <c r="H21" s="37">
        <v>1.6</v>
      </c>
      <c r="I21" s="37">
        <v>2</v>
      </c>
      <c r="J21" s="39">
        <v>14.1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x14ac:dyDescent="0.25">
      <c r="A22" s="4"/>
      <c r="B22" s="1" t="s">
        <v>17</v>
      </c>
      <c r="C22" s="34"/>
      <c r="D22" s="36"/>
      <c r="E22" s="42">
        <f>E20+20</f>
        <v>785</v>
      </c>
      <c r="F22" s="40">
        <f>F21+F20</f>
        <v>74.709999999999994</v>
      </c>
      <c r="G22" s="44">
        <f t="shared" ref="G22" si="4">G21+G20</f>
        <v>900.88000000000011</v>
      </c>
      <c r="H22" s="44">
        <f>H21+H20</f>
        <v>28.04</v>
      </c>
      <c r="I22" s="44">
        <f t="shared" ref="I22:J22" si="5">I21+I20</f>
        <v>27.21</v>
      </c>
      <c r="J22" s="44">
        <f t="shared" si="5"/>
        <v>136.35999999999999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.75" x14ac:dyDescent="0.25">
      <c r="A23" s="4"/>
      <c r="B23" s="8"/>
      <c r="C23" s="34" t="s">
        <v>25</v>
      </c>
      <c r="D23" s="36" t="s">
        <v>26</v>
      </c>
      <c r="E23" s="49"/>
      <c r="F23" s="49"/>
      <c r="G23" s="51">
        <f>G22/2350</f>
        <v>0.38335319148936176</v>
      </c>
      <c r="H23" s="40"/>
      <c r="I23" s="40"/>
      <c r="J23" s="40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6.5" thickBot="1" x14ac:dyDescent="0.3">
      <c r="A24" s="5"/>
      <c r="B24" s="2"/>
      <c r="C24" s="34"/>
      <c r="D24" s="36"/>
      <c r="E24" s="40">
        <f>E22+E13</f>
        <v>785</v>
      </c>
      <c r="F24" s="40"/>
      <c r="G24" s="40">
        <f t="shared" ref="G24" si="6">G11+G22</f>
        <v>1527.98</v>
      </c>
      <c r="H24" s="40">
        <f>H11+H22</f>
        <v>54.39</v>
      </c>
      <c r="I24" s="40">
        <f t="shared" ref="I24:J24" si="7">I11+I22</f>
        <v>47.910000000000004</v>
      </c>
      <c r="J24" s="40">
        <f t="shared" si="7"/>
        <v>248.15999999999997</v>
      </c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.75" x14ac:dyDescent="0.25">
      <c r="A25" s="4"/>
      <c r="B25" s="9"/>
      <c r="C25" s="34"/>
      <c r="D25" s="32"/>
      <c r="E25" s="40"/>
      <c r="F25" s="40"/>
      <c r="G25" s="51">
        <f>G24/2350</f>
        <v>0.65020425531914894</v>
      </c>
      <c r="H25" s="40"/>
      <c r="I25" s="40"/>
      <c r="J25" s="40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s="1" customFormat="1" ht="15.75" x14ac:dyDescent="0.25">
      <c r="B26" s="2"/>
      <c r="C26" s="34"/>
      <c r="D26" s="47" t="s">
        <v>29</v>
      </c>
      <c r="E26" s="27"/>
      <c r="F26" s="27"/>
      <c r="G26" s="28"/>
      <c r="H26" s="27"/>
      <c r="I26" s="27"/>
      <c r="J26" s="27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.75" x14ac:dyDescent="0.25">
      <c r="A27" s="11"/>
      <c r="B27" s="55"/>
      <c r="C27" s="34"/>
      <c r="D27" s="47"/>
      <c r="E27" s="27"/>
      <c r="F27" s="27"/>
      <c r="G27" s="28"/>
      <c r="H27" s="27"/>
      <c r="I27" s="27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s="1" customFormat="1" ht="15.75" x14ac:dyDescent="0.25">
      <c r="A28" s="56"/>
      <c r="B28" s="55"/>
      <c r="C28" s="57"/>
      <c r="D28" s="58"/>
      <c r="E28" s="14"/>
      <c r="F28" s="14"/>
      <c r="G28" s="18"/>
      <c r="H28" s="14"/>
      <c r="I28" s="52"/>
      <c r="J28" s="52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x14ac:dyDescent="0.25">
      <c r="I29" s="52"/>
      <c r="J29" s="52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x14ac:dyDescent="0.25">
      <c r="I30" s="52"/>
      <c r="J30" s="5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x14ac:dyDescent="0.25">
      <c r="I31" s="52"/>
      <c r="J31" s="52"/>
    </row>
    <row r="32" spans="1:25" x14ac:dyDescent="0.25">
      <c r="I32" s="52"/>
      <c r="J32" s="52"/>
    </row>
    <row r="33" spans="9:10" x14ac:dyDescent="0.25">
      <c r="I33" s="52"/>
      <c r="J33" s="52"/>
    </row>
    <row r="34" spans="9:10" x14ac:dyDescent="0.25">
      <c r="I34" s="52"/>
      <c r="J34" s="52"/>
    </row>
    <row r="35" spans="9:10" x14ac:dyDescent="0.25">
      <c r="I35" s="52"/>
      <c r="J35" s="52"/>
    </row>
    <row r="36" spans="9:10" x14ac:dyDescent="0.25">
      <c r="I36" s="52"/>
      <c r="J36" s="52"/>
    </row>
    <row r="37" spans="9:10" x14ac:dyDescent="0.25">
      <c r="I37" s="52"/>
      <c r="J37" s="52"/>
    </row>
    <row r="38" spans="9:10" x14ac:dyDescent="0.25">
      <c r="I38" s="52"/>
      <c r="J38" s="52"/>
    </row>
    <row r="39" spans="9:10" x14ac:dyDescent="0.25">
      <c r="I39" s="52"/>
      <c r="J39" s="52"/>
    </row>
    <row r="40" spans="9:10" x14ac:dyDescent="0.25">
      <c r="I40" s="52"/>
      <c r="J40" s="52"/>
    </row>
    <row r="41" spans="9:10" x14ac:dyDescent="0.25">
      <c r="I41" s="52"/>
      <c r="J41" s="52"/>
    </row>
    <row r="42" spans="9:10" x14ac:dyDescent="0.25">
      <c r="I42" s="52"/>
      <c r="J42" s="52"/>
    </row>
    <row r="43" spans="9:10" x14ac:dyDescent="0.25">
      <c r="I43" s="52"/>
      <c r="J43" s="5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2023-09-06T14:29:56Z</dcterms:modified>
</cp:coreProperties>
</file>